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清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B2CFB14E06FA469EA394FE0C8BC286D9" descr="53467044-0ddc-4f48-8ba4-e87967732f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94450" y="909320"/>
          <a:ext cx="1066800" cy="1633855"/>
        </a:xfrm>
        <a:prstGeom prst="rect">
          <a:avLst/>
        </a:prstGeom>
      </xdr:spPr>
    </xdr:pic>
  </etc:cellImage>
  <etc:cellImage>
    <xdr:pic>
      <xdr:nvPicPr>
        <xdr:cNvPr id="2" name="ID_B4432C9FA59049D9B9BB626084E78B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86725" y="10881995"/>
          <a:ext cx="5867400" cy="4972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471EE54F0A1A40639D445F443762BBE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79460" y="13869670"/>
          <a:ext cx="5934075" cy="7743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05B46BCCE70F45269CB8FA0D7D7FC4E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620365" y="3359150"/>
          <a:ext cx="5305425" cy="3886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FE39C7D2D3684BD5A803015AC00C0561" descr="锯磨安全操作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083915" y="25983565"/>
          <a:ext cx="6706870" cy="9925050"/>
        </a:xfrm>
        <a:prstGeom prst="rect">
          <a:avLst/>
        </a:prstGeom>
      </xdr:spPr>
    </xdr:pic>
  </etc:cellImage>
  <etc:cellImage>
    <xdr:pic>
      <xdr:nvPicPr>
        <xdr:cNvPr id="10" name="ID_C8E43D47753D4E3982A4DE23AED3B3DD" descr="文化墙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1317585" y="25920700"/>
          <a:ext cx="7606665" cy="100774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<sst xmlns="http://schemas.openxmlformats.org/spreadsheetml/2006/main" count="38" uniqueCount="32">
  <si>
    <t>附件</t>
  </si>
  <si>
    <t>科技创新劳育工作室装修预算清单</t>
  </si>
  <si>
    <t>学生工作部</t>
  </si>
  <si>
    <t>序号</t>
  </si>
  <si>
    <t>名称</t>
  </si>
  <si>
    <t>使用地点</t>
  </si>
  <si>
    <t>参数</t>
  </si>
  <si>
    <t>单价</t>
  </si>
  <si>
    <t>数量</t>
  </si>
  <si>
    <t>单位</t>
  </si>
  <si>
    <t>合计（元）</t>
  </si>
  <si>
    <t>参考图片</t>
  </si>
  <si>
    <t>子母门（指纹密码隔音门）</t>
  </si>
  <si>
    <t>德正楼
308、310
311、312</t>
  </si>
  <si>
    <t>框里宽110cm，框外宽123.5cm，高约240cm，门内部填充阻尼隔音棉、高密度岩棉等隔音材料，搭密封条计权隔声量5级隔音标准，Rw≥45dB，带锁。</t>
  </si>
  <si>
    <t>樘</t>
  </si>
  <si>
    <t>集成排风系统</t>
  </si>
  <si>
    <t>德正楼
310、312</t>
  </si>
  <si>
    <t xml:space="preserve">外接排风管管道（长20米，直径0.18米）
引风机：（品牌：荣事达；功率30w；最大风量200m³/h；能效等级二级；噪音30dB（A））
</t>
  </si>
  <si>
    <t>套</t>
  </si>
  <si>
    <t>工服</t>
  </si>
  <si>
    <t>纯棉
印字：
正面：呼伦贝尔职业技术学院
背面：科技创新劳育工作室
尺码：中长款不过膝</t>
  </si>
  <si>
    <t>件</t>
  </si>
  <si>
    <t xml:space="preserve">设备操作说明牌
</t>
  </si>
  <si>
    <t>雪弗板材质</t>
  </si>
  <si>
    <t xml:space="preserve">43
</t>
  </si>
  <si>
    <t>块</t>
  </si>
  <si>
    <t>文化墙标语</t>
  </si>
  <si>
    <t>雪弗板加亚克力</t>
  </si>
  <si>
    <t>监控
（6摄像头+1录像机+网线+交换机）</t>
  </si>
  <si>
    <t>类别 半球监控 
存储容量 无
防水等级 IP66 
存储编码 H.265
夜视类型 全彩夜视 
像素 400 万
焦距 4mm
存储方式 硬盘 
语音类型 语音对讲
供网方式 网线 
供电方式 POE
探头个数 1 个 
红外夜视距离 30m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</si>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</sst>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方正公文小标宋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6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zoomScale="70" zoomScaleNormal="70" workbookViewId="0">
      <selection activeCell="F14" sqref="F14"/>
    </sheetView>
  </sheetViews>
  <sheetFormatPr defaultColWidth="9" defaultRowHeight="13.5"/>
  <cols>
    <col min="1" max="1" width="6.46666666666667" style="1" customWidth="1"/>
    <col min="2" max="2" width="48.05" customWidth="1"/>
    <col min="3" max="3" width="12.375" customWidth="1"/>
    <col min="4" max="4" width="49.0666666666667" customWidth="1"/>
    <col min="5" max="6" width="18.45" customWidth="1"/>
    <col min="7" max="7" width="18.8666666666667" customWidth="1"/>
    <col min="8" max="8" width="22.7916666666667" customWidth="1"/>
    <col min="9" max="9" width="74.6833333333333" customWidth="1"/>
    <col min="10" max="10" width="9.43333333333333"/>
  </cols>
  <sheetData>
    <row r="1" customFormat="1" spans="1:9">
      <c r="A1" s="2" t="s">
        <v>0</v>
      </c>
      <c r="B1" s="3"/>
      <c r="C1" s="3"/>
      <c r="D1" s="3"/>
      <c r="E1" s="3"/>
      <c r="F1" s="3"/>
      <c r="G1" s="3"/>
      <c r="H1" s="3"/>
    </row>
    <row r="2" customFormat="1" ht="22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25" customHeight="1" spans="1:9">
      <c r="A3" s="5" t="s">
        <v>2</v>
      </c>
      <c r="B3" s="5"/>
      <c r="C3" s="5"/>
      <c r="D3" s="5"/>
      <c r="E3" s="6"/>
      <c r="F3" s="6"/>
      <c r="G3" s="6"/>
      <c r="H3" s="6"/>
      <c r="I3" s="6"/>
    </row>
    <row r="4" ht="49" customHeight="1" spans="1:9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7" t="s">
        <v>9</v>
      </c>
      <c r="H4" s="7" t="s">
        <v>10</v>
      </c>
      <c r="I4" s="7" t="s">
        <v>11</v>
      </c>
    </row>
    <row r="5" ht="153" customHeight="1" spans="1:9">
      <c r="A5" s="9">
        <v>1</v>
      </c>
      <c r="B5" s="10" t="s">
        <v>12</v>
      </c>
      <c r="C5" s="10" t="s">
        <v>13</v>
      </c>
      <c r="D5" s="11" t="s">
        <v>14</v>
      </c>
      <c r="E5" s="10">
        <v>4000</v>
      </c>
      <c r="F5" s="10">
        <v>4</v>
      </c>
      <c r="G5" s="10" t="s">
        <v>15</v>
      </c>
      <c r="H5" s="12">
        <v>16000</v>
      </c>
      <c r="I5" s="13" t="str">
        <f>_xlfn.DISPIMG("ID_B2CFB14E06FA469EA394FE0C8BC286D9",1)</f>
        <v>=DISPIMG("ID_B2CFB14E06FA469EA394FE0C8BC286D9",1)</v>
      </c>
    </row>
    <row r="6" ht="177" customHeight="1" spans="1:9">
      <c r="A6" s="13">
        <v>2</v>
      </c>
      <c r="B6" s="14" t="s">
        <v>16</v>
      </c>
      <c r="C6" s="10" t="s">
        <v>17</v>
      </c>
      <c r="D6" s="15" t="s">
        <v>18</v>
      </c>
      <c r="E6" s="13">
        <v>4400</v>
      </c>
      <c r="F6" s="13">
        <v>2</v>
      </c>
      <c r="G6" s="13" t="s">
        <v>19</v>
      </c>
      <c r="H6" s="13">
        <v>8800</v>
      </c>
      <c r="I6" s="14" t="str">
        <f>_xlfn.DISPIMG("ID_05B46BCCE70F45269CB8FA0D7D7FC4E3",1)</f>
        <v>=DISPIMG("ID_05B46BCCE70F45269CB8FA0D7D7FC4E3",1)</v>
      </c>
    </row>
    <row r="7" ht="380.05" spans="1:9">
      <c r="A7" s="13">
        <v>3</v>
      </c>
      <c r="B7" s="14" t="s">
        <v>20</v>
      </c>
      <c r="C7" s="10" t="s">
        <v>13</v>
      </c>
      <c r="D7" s="15" t="s">
        <v>21</v>
      </c>
      <c r="E7" s="13">
        <v>50</v>
      </c>
      <c r="F7" s="13">
        <v>100</v>
      </c>
      <c r="G7" s="13" t="s">
        <v>22</v>
      </c>
      <c r="H7" s="13">
        <v>5000</v>
      </c>
      <c r="I7" s="16" t="str">
        <f>_xlfn.DISPIMG("ID_B4432C9FA59049D9B9BB626084E78B30",1)</f>
        <v>=DISPIMG("ID_B4432C9FA59049D9B9BB626084E78B30",1)</v>
      </c>
    </row>
    <row r="8" ht="409.5" spans="1:9">
      <c r="A8" s="17">
        <v>4</v>
      </c>
      <c r="B8" s="15" t="s">
        <v>23</v>
      </c>
      <c r="C8" s="10" t="s">
        <v>13</v>
      </c>
      <c r="D8" s="14" t="s">
        <v>24</v>
      </c>
      <c r="E8" s="13">
        <v>60</v>
      </c>
      <c r="F8" s="18" t="s">
        <v>25</v>
      </c>
      <c r="G8" s="13" t="s">
        <v>26</v>
      </c>
      <c r="H8" s="19">
        <v>2580</v>
      </c>
      <c r="I8" s="20" t="str">
        <f>_xlfn.DISPIMG("ID_FE39C7D2D3684BD5A803015AC00C0561",1)</f>
        <v>=DISPIMG("ID_FE39C7D2D3684BD5A803015AC00C0561",1)</v>
      </c>
    </row>
    <row r="9" ht="68" customHeight="1" spans="1:9">
      <c r="A9" s="21"/>
      <c r="B9" s="18" t="s">
        <v>27</v>
      </c>
      <c r="C9" s="10" t="s">
        <v>13</v>
      </c>
      <c r="D9" s="14" t="s">
        <v>28</v>
      </c>
      <c r="E9" s="13">
        <v>418</v>
      </c>
      <c r="F9" s="13">
        <v>3</v>
      </c>
      <c r="G9" s="13" t="s">
        <v>26</v>
      </c>
      <c r="H9" s="19">
        <v>1254</v>
      </c>
      <c r="I9" s="14" t="str">
        <f>_xlfn.DISPIMG("ID_C8E43D47753D4E3982A4DE23AED3B3DD",1)</f>
        <v>=DISPIMG("ID_C8E43D47753D4E3982A4DE23AED3B3DD",1)</v>
      </c>
    </row>
    <row r="10" ht="68" customHeight="1" spans="1:9">
      <c r="A10" s="13">
        <v>5</v>
      </c>
      <c r="B10" s="18" t="s">
        <v>29</v>
      </c>
      <c r="C10" s="10" t="s">
        <v>13</v>
      </c>
      <c r="D10" s="22" t="s">
        <v>30</v>
      </c>
      <c r="E10" s="13">
        <v>8400</v>
      </c>
      <c r="F10" s="13">
        <v>1</v>
      </c>
      <c r="G10" s="13" t="s">
        <v>19</v>
      </c>
      <c r="H10" s="13">
        <v>8400</v>
      </c>
      <c r="I10" s="21" t="str">
        <f>_xlfn.DISPIMG("ID_471EE54F0A1A40639D445F443762BBE9",1)</f>
        <v>=DISPIMG("ID_471EE54F0A1A40639D445F443762BBE9",1)</v>
      </c>
    </row>
    <row r="11" ht="155" customHeight="1" spans="1:9">
      <c r="A11" s="13"/>
      <c r="B11" s="13"/>
      <c r="C11" s="10"/>
      <c r="D11" s="23"/>
      <c r="E11" s="13"/>
      <c r="F11" s="13"/>
      <c r="G11" s="13"/>
      <c r="H11" s="13"/>
      <c r="I11" s="13"/>
    </row>
    <row r="12" ht="41" customHeight="1" spans="1:9">
      <c r="A12" s="1" t="s">
        <v>31</v>
      </c>
      <c r="D12" s="24"/>
      <c r="H12">
        <v>42034</v>
      </c>
    </row>
  </sheetData>
  <mergeCells count="13">
    <mergeCell ref="A2:I2"/>
    <mergeCell ref="A3:D3"/>
    <mergeCell ref="F3:I3"/>
    <mergeCell ref="A8:A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</mergeCells>
  <pageMargins left="0.75" right="0.75" top="0.472222222222222" bottom="0.314583333333333" header="0.196527777777778" footer="0.236111111111111"/>
  <pageSetup paperSize="9" scale="41" orientation="landscape"/>
  <headerFooter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Corsini</cp:lastModifiedBy>
  <dcterms:created xsi:type="dcterms:W3CDTF">2025-06-08T09:55:00Z</dcterms:created>
  <dcterms:modified xsi:type="dcterms:W3CDTF">2026-04-13T00:56:10Z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630E21F1E14C426DB52CC8ADAC3F3BAA_13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